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K:\Standing Orders\2020 Standing Orders\Forms\"/>
    </mc:Choice>
  </mc:AlternateContent>
  <xr:revisionPtr revIDLastSave="0" documentId="13_ncr:1_{349DB23C-5BFF-4C5A-89DA-81C0F361B08A}" xr6:coauthVersionLast="43" xr6:coauthVersionMax="43"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Sheet1!$A$1:$C$446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8" i="1" l="1"/>
  <c r="C434" i="1" l="1"/>
  <c r="C423" i="1"/>
  <c r="C347" i="1"/>
  <c r="C338" i="1"/>
  <c r="C228" i="1"/>
  <c r="C212" i="1"/>
  <c r="C198" i="1"/>
  <c r="C185" i="1"/>
  <c r="C157" i="1"/>
  <c r="C141" i="1"/>
  <c r="C127" i="1"/>
  <c r="C114" i="1"/>
  <c r="C51" i="1"/>
  <c r="C34" i="1"/>
  <c r="C61" i="1" l="1"/>
  <c r="B437" i="1"/>
  <c r="B438" i="1"/>
  <c r="B440" i="1" l="1"/>
</calcChain>
</file>

<file path=xl/sharedStrings.xml><?xml version="1.0" encoding="utf-8"?>
<sst xmlns="http://schemas.openxmlformats.org/spreadsheetml/2006/main" count="326" uniqueCount="188">
  <si>
    <t>CHAPTER 12 MONTHLY OPERATING REPORT</t>
  </si>
  <si>
    <t xml:space="preserve">NAME OF DEBTOR: </t>
  </si>
  <si>
    <t>(Report on a cash basis, unless you keep financial records on an accrual basis)</t>
  </si>
  <si>
    <t>I.</t>
  </si>
  <si>
    <t>CASH RECEIVED DURING MONTH (ITEMIZE):</t>
  </si>
  <si>
    <t>Item and Quantity Sold</t>
  </si>
  <si>
    <t>Amount</t>
  </si>
  <si>
    <t xml:space="preserve"> </t>
  </si>
  <si>
    <t>New Loan received this month</t>
  </si>
  <si>
    <t>(if any):</t>
  </si>
  <si>
    <t xml:space="preserve">Wages earned from outside </t>
  </si>
  <si>
    <t>work:</t>
  </si>
  <si>
    <t>Other receipts:</t>
  </si>
  <si>
    <t>TOTAL CASH RECEIPTS</t>
  </si>
  <si>
    <t xml:space="preserve">    II.</t>
  </si>
  <si>
    <t>EXPENSES PAID:</t>
  </si>
  <si>
    <t xml:space="preserve">Total amount paid for household </t>
  </si>
  <si>
    <t>or living expense:</t>
  </si>
  <si>
    <t>Operating Expenses Paid (itemize):</t>
  </si>
  <si>
    <t>Item</t>
  </si>
  <si>
    <t>Plan payments made to Chapter 12</t>
  </si>
  <si>
    <t>Trustee</t>
  </si>
  <si>
    <t>Losses due to crop failure or</t>
  </si>
  <si>
    <t>damage</t>
  </si>
  <si>
    <t>Losses due to death or disease of</t>
  </si>
  <si>
    <t>livestock or poultry</t>
  </si>
  <si>
    <t>PROFIT (OR LOSS) FOR MONTH</t>
  </si>
  <si>
    <t xml:space="preserve">     </t>
  </si>
  <si>
    <t xml:space="preserve">   III.</t>
  </si>
  <si>
    <t>CASH RECONCILIATION:</t>
  </si>
  <si>
    <t>Cash and Bank Accounts Balance</t>
  </si>
  <si>
    <t>at Beginning of Month:</t>
  </si>
  <si>
    <t>Income (or Loss) During</t>
  </si>
  <si>
    <t>Month:</t>
  </si>
  <si>
    <t>Cash and Bank Account Balance</t>
  </si>
  <si>
    <t>at End of Month:</t>
  </si>
  <si>
    <t xml:space="preserve">    IV.</t>
  </si>
  <si>
    <t>EXPENSES CHARGED BUT NOT PAID DURING MONTH (ITEMIZE):</t>
  </si>
  <si>
    <t>I CERTIFY UNDER PENALTY OF PERJURY THAT I HAVE READ THE FOREGOING STATEMENT, AND IT IS TRUE AND CORRECT TO THE BEST OF MY KNOWLEDGE, INFORMATION, AND BELIEF.</t>
  </si>
  <si>
    <t xml:space="preserve">                               </t>
  </si>
  <si>
    <t xml:space="preserve">DATE                    </t>
  </si>
  <si>
    <t>DEBTOR/OFFICER OF DEBTOR</t>
  </si>
  <si>
    <t>TAX DEPOSIT STATEMENT</t>
  </si>
  <si>
    <t xml:space="preserve">     SUMMARY</t>
  </si>
  <si>
    <t>FEDERAL WITHHOLDING TAX</t>
  </si>
  <si>
    <t>Beginning Withholding Tax Payable</t>
  </si>
  <si>
    <t xml:space="preserve">                          </t>
  </si>
  <si>
    <t>Withheld or Accrued</t>
  </si>
  <si>
    <t xml:space="preserve">                         </t>
  </si>
  <si>
    <t>Disbursements to Tax Account</t>
  </si>
  <si>
    <t>and/or check</t>
  </si>
  <si>
    <t xml:space="preserve">              </t>
  </si>
  <si>
    <t>Ending Withholding Tax Payable</t>
  </si>
  <si>
    <t>STATE WITHHOLDING TAX</t>
  </si>
  <si>
    <t xml:space="preserve">                           </t>
  </si>
  <si>
    <t xml:space="preserve">             </t>
  </si>
  <si>
    <t>Beginning FICA Tax Payable</t>
  </si>
  <si>
    <t>Ending FICA Tax Payable</t>
  </si>
  <si>
    <t>SALES TAX</t>
  </si>
  <si>
    <t>Beginning Sales Tax Payable</t>
  </si>
  <si>
    <t>New Sales Tax Payable</t>
  </si>
  <si>
    <t>Ending Sales Tax Payable</t>
  </si>
  <si>
    <t>I CERTIFY UNDER PENALTY OF PERJURY THAT I HAVE READ THE FOREGOING STATEMENT, AND IT IS TRUE AND CORRECT TO THE BEST OF MY KNOWLEDGE, INFORMATION AND BELIEF.</t>
  </si>
  <si>
    <t xml:space="preserve">DATE                         </t>
  </si>
  <si>
    <t>Print Name: _____________________</t>
  </si>
  <si>
    <t>DEBTOR/OFFICER OF THE DEBTOR</t>
  </si>
  <si>
    <t>Page 3</t>
  </si>
  <si>
    <t>Page 4</t>
  </si>
  <si>
    <t xml:space="preserve">               </t>
  </si>
  <si>
    <t xml:space="preserve">                 </t>
  </si>
  <si>
    <t xml:space="preserve">                </t>
  </si>
  <si>
    <t>UNITED STATES BANKRUPTCY COURT</t>
  </si>
  <si>
    <t>DISTRICT OF VERMONT</t>
  </si>
  <si>
    <t xml:space="preserve">In Re:                                     </t>
  </si>
  <si>
    <t>Chapter 12</t>
  </si>
  <si>
    <t xml:space="preserve">        </t>
  </si>
  <si>
    <t>INDIVIDUAL CHAPTER 12 REPORT OF CURRENT INCOME</t>
  </si>
  <si>
    <t>AND CURRENT EXPENDITURES</t>
  </si>
  <si>
    <t>Complete this form by giving the amount of money received each month or expenses each month and by answering each of the other questions.  If your answer is "none" or "not applicable", so state.</t>
  </si>
  <si>
    <t>other than spouse are:</t>
  </si>
  <si>
    <t>a.</t>
  </si>
  <si>
    <t xml:space="preserve">                                                        </t>
  </si>
  <si>
    <t>b.</t>
  </si>
  <si>
    <t>c.</t>
  </si>
  <si>
    <t>d.</t>
  </si>
  <si>
    <t>Debtor, give your current monthly income.</t>
  </si>
  <si>
    <t xml:space="preserve">                     </t>
  </si>
  <si>
    <t>Calculated as follows:</t>
  </si>
  <si>
    <t>(a)</t>
  </si>
  <si>
    <t>LESS</t>
  </si>
  <si>
    <t>(b)</t>
  </si>
  <si>
    <t>(c)</t>
  </si>
  <si>
    <t>profession</t>
  </si>
  <si>
    <t>retirement income</t>
  </si>
  <si>
    <t>real or personal property</t>
  </si>
  <si>
    <t>and dividends)</t>
  </si>
  <si>
    <t>for the debtor's use</t>
  </si>
  <si>
    <t xml:space="preserve">another (specify for whom)                         </t>
  </si>
  <si>
    <t>Money provided by debtor's spouse to the debtor</t>
  </si>
  <si>
    <t>TOTAL</t>
  </si>
  <si>
    <t>Spouse, give the current monthly of your spouse.</t>
  </si>
  <si>
    <t xml:space="preserve">(include all sources of income listed in 4a(2) </t>
  </si>
  <si>
    <t>through 4a(10)</t>
  </si>
  <si>
    <t>Expenses, give current monthly expenses of debtor or family.  (Exclude payments on debts owed as of the date you filed a case under the Bankruptcy Code, unless, the debt is specifically listed below).</t>
  </si>
  <si>
    <t>Home mortgage</t>
  </si>
  <si>
    <t>taxes or insurance</t>
  </si>
  <si>
    <t>Routine home maintenance</t>
  </si>
  <si>
    <t xml:space="preserve">Rent (include condominium fee or lot rental for </t>
  </si>
  <si>
    <t>trailer)</t>
  </si>
  <si>
    <t>Utilities:</t>
  </si>
  <si>
    <t>(including school books)</t>
  </si>
  <si>
    <t>dependents not living at home</t>
  </si>
  <si>
    <t>Total Expenses</t>
  </si>
  <si>
    <t>Total Income</t>
  </si>
  <si>
    <t>Surplus (deficiency)</t>
  </si>
  <si>
    <t xml:space="preserve">CASE NO: </t>
  </si>
  <si>
    <t xml:space="preserve">MONTHLY CASH RECEIPTS AND DISBURSEMENTS </t>
  </si>
  <si>
    <t xml:space="preserve">TOTAL EXPENSES PAID DURING MONTH   $                  </t>
  </si>
  <si>
    <t>FICA WITHHOLDING TAX  (include both employer and employee share:</t>
  </si>
  <si>
    <t xml:space="preserve">                             </t>
  </si>
  <si>
    <t xml:space="preserve">Sign:                                   </t>
  </si>
  <si>
    <t xml:space="preserve">Debtor is self-employed and the debtor's place of business is                                                    </t>
  </si>
  <si>
    <t xml:space="preserve">                      </t>
  </si>
  <si>
    <t xml:space="preserve">(exclude amounts listed in (8) )                 </t>
  </si>
  <si>
    <t xml:space="preserve">Other monthly incomes (specify)                  </t>
  </si>
  <si>
    <t xml:space="preserve">                   </t>
  </si>
  <si>
    <t>Year:</t>
  </si>
  <si>
    <t>Debtor Name:</t>
  </si>
  <si>
    <t>Case No.:</t>
  </si>
  <si>
    <t>The name of the debtor's spouse is:</t>
  </si>
  <si>
    <t>1. Debtor's marital status is:</t>
  </si>
  <si>
    <t>2. The name, relationship and age of the debtor's dependents</t>
  </si>
  <si>
    <t>3. Employment and Occupation</t>
  </si>
  <si>
    <t>4. Income</t>
  </si>
  <si>
    <t>Debtor is employed by:</t>
  </si>
  <si>
    <t>as a:</t>
  </si>
  <si>
    <t>Spouse is employed by:</t>
  </si>
  <si>
    <t>Spouse is self-employed and the spouse's place of business is:</t>
  </si>
  <si>
    <t>(a) Gross wages, salary, or commissions</t>
  </si>
  <si>
    <t>(b) Payroll taxes (including Social Security)</t>
  </si>
  <si>
    <t>(c) Insurance</t>
  </si>
  <si>
    <t>(d) Union Dues</t>
  </si>
  <si>
    <t>(e) Other (specify)</t>
  </si>
  <si>
    <t>1. Take-home pay</t>
  </si>
  <si>
    <t>2. Regular income from operation of business or</t>
  </si>
  <si>
    <t>3. Social Security</t>
  </si>
  <si>
    <t>4. Pension and other</t>
  </si>
  <si>
    <t>5. Income from ownership of</t>
  </si>
  <si>
    <t>6. Investment income (interest</t>
  </si>
  <si>
    <t>7. Alimony or support payable to the debtor</t>
  </si>
  <si>
    <t>8. Support payable to the debtor for the support of</t>
  </si>
  <si>
    <t>1. Spouse's take-home pay</t>
  </si>
  <si>
    <t xml:space="preserve">2. Total of all other income received by your spouse </t>
  </si>
  <si>
    <t>a. amount of mortgage payment used for</t>
  </si>
  <si>
    <t>a. electricity</t>
  </si>
  <si>
    <t>b. heat</t>
  </si>
  <si>
    <t>c. water</t>
  </si>
  <si>
    <t>d. telephone</t>
  </si>
  <si>
    <t>e. other</t>
  </si>
  <si>
    <t>5. Food</t>
  </si>
  <si>
    <t>6. Clothing</t>
  </si>
  <si>
    <t>7. Laundry and cleaning</t>
  </si>
  <si>
    <t>8. Newspapers, periodicals and books</t>
  </si>
  <si>
    <t>9. Medical, dental and drug expenses</t>
  </si>
  <si>
    <t>10. Insurance (not deducted from wages)</t>
  </si>
  <si>
    <t>a. auto</t>
  </si>
  <si>
    <t>b. life</t>
  </si>
  <si>
    <t>c. medical</t>
  </si>
  <si>
    <t>d. homeowners or renters</t>
  </si>
  <si>
    <t>11. Transportation (not including auto payments)</t>
  </si>
  <si>
    <t>12. Recreation</t>
  </si>
  <si>
    <t>13. Dues, union, professional, social</t>
  </si>
  <si>
    <t>14. Taxes (not deducted from wages or included in mortgage payments</t>
  </si>
  <si>
    <t>or otherwise (not deducted from wages)</t>
  </si>
  <si>
    <t>15. Alimony, maintenance or support payments</t>
  </si>
  <si>
    <t>16. Other payments for support of</t>
  </si>
  <si>
    <t>17. Religious and other charitable</t>
  </si>
  <si>
    <t>18. Other (explain)</t>
  </si>
  <si>
    <t>19. Installment Payments</t>
  </si>
  <si>
    <t>b. home improvement</t>
  </si>
  <si>
    <t>c. other</t>
  </si>
  <si>
    <t>Expense:</t>
  </si>
  <si>
    <t>Amount:</t>
  </si>
  <si>
    <t>SUBTOTAL</t>
  </si>
  <si>
    <t>Deposit Receipt and/or</t>
  </si>
  <si>
    <t>check numbers</t>
  </si>
  <si>
    <t>Print Name:</t>
  </si>
  <si>
    <t>VTB Form 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</si>
</sst>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71" formatCode="m/yy"/>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2" fillId="0" borderId="0" xfId="0" applyFont="1"/>
    <xf numFmtId="164" fontId="0" fillId="0" borderId="0" xfId="0" applyNumberFormat="1"/>
    <xf numFmtId="0" fontId="2" fillId="0" borderId="1" xfId="0" applyFont="1" applyBorder="1"/>
    <xf numFmtId="0" fontId="2" fillId="0" borderId="3" xfId="0" applyFont="1" applyBorder="1"/>
    <xf numFmtId="0" fontId="2" fillId="0" borderId="4" xfId="0" applyFont="1" applyBorder="1"/>
    <xf numFmtId="0" fontId="2" fillId="0" borderId="5" xfId="0" applyFont="1" applyBorder="1"/>
    <xf numFmtId="44" fontId="0" fillId="0" borderId="0" xfId="1" applyFont="1"/>
    <xf numFmtId="7" fontId="0" fillId="0" borderId="0" xfId="1" applyNumberFormat="1" applyFont="1"/>
    <xf numFmtId="44" fontId="0" fillId="0" borderId="0" xfId="0" applyNumberFormat="1"/>
    <xf numFmtId="0" fontId="0" fillId="0" borderId="0" xfId="0" applyFont="1"/>
    <xf numFmtId="0" fontId="0" fillId="0" borderId="7" xfId="0" applyBorder="1"/>
    <xf numFmtId="44" fontId="0" fillId="0" borderId="8" xfId="1" applyFont="1" applyBorder="1"/>
    <xf numFmtId="44" fontId="2" fillId="0" borderId="2" xfId="0" applyNumberFormat="1" applyFont="1" applyBorder="1"/>
    <xf numFmtId="44" fontId="2" fillId="0" borderId="4" xfId="0" applyNumberFormat="1" applyFont="1" applyBorder="1"/>
    <xf numFmtId="44" fontId="2" fillId="0" borderId="6" xfId="0" applyNumberFormat="1" applyFont="1" applyBorder="1"/>
    <xf numFmtId="0" fontId="0" fillId="0" borderId="0" xfId="0" applyAlignment="1">
      <alignment vertical="top"/>
    </xf>
    <xf numFmtId="0" fontId="0" fillId="0" borderId="0" xfId="0" applyAlignment="1">
      <alignment horizontal="left" vertical="top" wrapText="1"/>
    </xf>
    <xf numFmtId="0" fontId="3" fillId="0" borderId="0" xfId="0" applyNumberFormat="1" applyFont="1" applyAlignment="1">
      <alignment vertical="center"/>
    </xf>
    <xf numFmtId="171" fontId="3" fillId="0" borderId="0" xfId="0" applyNumberFormat="1" applyFont="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6"/>
  <sheetViews>
    <sheetView tabSelected="1" view="pageBreakPreview" zoomScale="60" zoomScaleNormal="100" workbookViewId="0">
      <selection activeCell="B7" sqref="B7"/>
    </sheetView>
  </sheetViews>
  <sheetFormatPr defaultRowHeight="15" x14ac:dyDescent="0.25"/>
  <cols>
    <col min="1" max="1" width="27" customWidth="1"/>
    <col min="2" max="2" width="50.42578125" customWidth="1"/>
    <col min="3" max="3" width="39.85546875" customWidth="1"/>
    <col min="4" max="4" width="24.7109375" customWidth="1"/>
    <col min="8" max="8" width="41.140625" customWidth="1"/>
  </cols>
  <sheetData>
    <row r="1" spans="1:1" x14ac:dyDescent="0.25">
      <c r="A1" s="18" t="s">
        <v>187</v>
      </c>
    </row>
    <row r="2" spans="1:1" x14ac:dyDescent="0.25">
      <c r="A2" s="19">
        <v>43881</v>
      </c>
    </row>
    <row r="3" spans="1:1" x14ac:dyDescent="0.25">
      <c r="A3" s="1"/>
    </row>
    <row r="4" spans="1:1" x14ac:dyDescent="0.25">
      <c r="A4" s="1" t="s">
        <v>0</v>
      </c>
    </row>
    <row r="5" spans="1:1" x14ac:dyDescent="0.25">
      <c r="A5" t="s">
        <v>33</v>
      </c>
    </row>
    <row r="6" spans="1:1" x14ac:dyDescent="0.25">
      <c r="A6" t="s">
        <v>126</v>
      </c>
    </row>
    <row r="11" spans="1:1" x14ac:dyDescent="0.25">
      <c r="A11" t="s">
        <v>1</v>
      </c>
    </row>
    <row r="12" spans="1:1" x14ac:dyDescent="0.25">
      <c r="A12" t="s">
        <v>115</v>
      </c>
    </row>
    <row r="14" spans="1:1" x14ac:dyDescent="0.25">
      <c r="A14" t="s">
        <v>116</v>
      </c>
    </row>
    <row r="16" spans="1:1" x14ac:dyDescent="0.25">
      <c r="A16" t="s">
        <v>2</v>
      </c>
    </row>
    <row r="18" spans="1:3" x14ac:dyDescent="0.25">
      <c r="A18" t="s">
        <v>3</v>
      </c>
      <c r="B18" t="s">
        <v>4</v>
      </c>
    </row>
    <row r="20" spans="1:3" x14ac:dyDescent="0.25">
      <c r="B20" t="s">
        <v>5</v>
      </c>
      <c r="C20" t="s">
        <v>6</v>
      </c>
    </row>
    <row r="21" spans="1:3" x14ac:dyDescent="0.25">
      <c r="A21" t="s">
        <v>7</v>
      </c>
      <c r="C21" s="8">
        <v>0</v>
      </c>
    </row>
    <row r="22" spans="1:3" x14ac:dyDescent="0.25">
      <c r="C22" s="8">
        <v>0</v>
      </c>
    </row>
    <row r="23" spans="1:3" x14ac:dyDescent="0.25">
      <c r="C23" s="8">
        <v>0</v>
      </c>
    </row>
    <row r="24" spans="1:3" x14ac:dyDescent="0.25">
      <c r="C24" s="8"/>
    </row>
    <row r="25" spans="1:3" x14ac:dyDescent="0.25">
      <c r="C25" s="8"/>
    </row>
    <row r="26" spans="1:3" x14ac:dyDescent="0.25">
      <c r="B26" t="s">
        <v>8</v>
      </c>
      <c r="C26" s="8">
        <v>0</v>
      </c>
    </row>
    <row r="27" spans="1:3" x14ac:dyDescent="0.25">
      <c r="B27" t="s">
        <v>9</v>
      </c>
      <c r="C27" s="8"/>
    </row>
    <row r="28" spans="1:3" x14ac:dyDescent="0.25">
      <c r="C28" s="8"/>
    </row>
    <row r="29" spans="1:3" x14ac:dyDescent="0.25">
      <c r="B29" t="s">
        <v>10</v>
      </c>
      <c r="C29" s="8"/>
    </row>
    <row r="30" spans="1:3" x14ac:dyDescent="0.25">
      <c r="B30" t="s">
        <v>11</v>
      </c>
      <c r="C30" s="8">
        <v>0</v>
      </c>
    </row>
    <row r="31" spans="1:3" x14ac:dyDescent="0.25">
      <c r="C31" s="8"/>
    </row>
    <row r="32" spans="1:3" x14ac:dyDescent="0.25">
      <c r="B32" t="s">
        <v>12</v>
      </c>
      <c r="C32" s="8">
        <v>0</v>
      </c>
    </row>
    <row r="33" spans="1:3" x14ac:dyDescent="0.25">
      <c r="C33" s="8"/>
    </row>
    <row r="34" spans="1:3" x14ac:dyDescent="0.25">
      <c r="B34" t="s">
        <v>13</v>
      </c>
      <c r="C34" s="8">
        <f>SUM(C21:C32)</f>
        <v>0</v>
      </c>
    </row>
    <row r="36" spans="1:3" x14ac:dyDescent="0.25">
      <c r="A36" t="s">
        <v>14</v>
      </c>
      <c r="B36" t="s">
        <v>15</v>
      </c>
    </row>
    <row r="38" spans="1:3" x14ac:dyDescent="0.25">
      <c r="B38" t="s">
        <v>16</v>
      </c>
    </row>
    <row r="39" spans="1:3" x14ac:dyDescent="0.25">
      <c r="B39" t="s">
        <v>17</v>
      </c>
      <c r="C39" s="7">
        <v>0</v>
      </c>
    </row>
    <row r="41" spans="1:3" x14ac:dyDescent="0.25">
      <c r="B41" t="s">
        <v>18</v>
      </c>
      <c r="C41" s="7">
        <v>0</v>
      </c>
    </row>
    <row r="43" spans="1:3" x14ac:dyDescent="0.25">
      <c r="B43" t="s">
        <v>19</v>
      </c>
      <c r="C43" s="7">
        <v>0</v>
      </c>
    </row>
    <row r="44" spans="1:3" x14ac:dyDescent="0.25">
      <c r="C44" s="7">
        <v>0</v>
      </c>
    </row>
    <row r="45" spans="1:3" x14ac:dyDescent="0.25">
      <c r="C45" s="7">
        <v>0</v>
      </c>
    </row>
    <row r="46" spans="1:3" x14ac:dyDescent="0.25">
      <c r="C46" s="7">
        <v>0</v>
      </c>
    </row>
    <row r="47" spans="1:3" x14ac:dyDescent="0.25">
      <c r="C47" s="7">
        <v>0</v>
      </c>
    </row>
    <row r="48" spans="1:3" x14ac:dyDescent="0.25">
      <c r="B48" t="s">
        <v>20</v>
      </c>
      <c r="C48" s="7">
        <v>0</v>
      </c>
    </row>
    <row r="49" spans="1:3" x14ac:dyDescent="0.25">
      <c r="B49" t="s">
        <v>21</v>
      </c>
    </row>
    <row r="51" spans="1:3" x14ac:dyDescent="0.25">
      <c r="B51" t="s">
        <v>117</v>
      </c>
      <c r="C51" s="7">
        <f>SUM(C38:C50)</f>
        <v>0</v>
      </c>
    </row>
    <row r="52" spans="1:3" x14ac:dyDescent="0.25">
      <c r="C52" s="7"/>
    </row>
    <row r="53" spans="1:3" x14ac:dyDescent="0.25">
      <c r="B53" t="s">
        <v>22</v>
      </c>
      <c r="C53" s="7">
        <v>0</v>
      </c>
    </row>
    <row r="54" spans="1:3" x14ac:dyDescent="0.25">
      <c r="B54" t="s">
        <v>23</v>
      </c>
      <c r="C54" s="7">
        <v>0</v>
      </c>
    </row>
    <row r="55" spans="1:3" x14ac:dyDescent="0.25">
      <c r="C55" s="7">
        <v>0</v>
      </c>
    </row>
    <row r="56" spans="1:3" x14ac:dyDescent="0.25">
      <c r="B56" t="s">
        <v>24</v>
      </c>
      <c r="C56" s="7">
        <v>0</v>
      </c>
    </row>
    <row r="57" spans="1:3" x14ac:dyDescent="0.25">
      <c r="B57" t="s">
        <v>25</v>
      </c>
      <c r="C57" s="7">
        <v>0</v>
      </c>
    </row>
    <row r="58" spans="1:3" x14ac:dyDescent="0.25">
      <c r="B58" t="s">
        <v>183</v>
      </c>
      <c r="C58" s="9">
        <f>SUM(C53:C57)</f>
        <v>0</v>
      </c>
    </row>
    <row r="61" spans="1:3" x14ac:dyDescent="0.25">
      <c r="B61" t="s">
        <v>26</v>
      </c>
      <c r="C61" s="9">
        <f>+C34-C51-C58</f>
        <v>0</v>
      </c>
    </row>
    <row r="63" spans="1:3" x14ac:dyDescent="0.25">
      <c r="A63" t="s">
        <v>27</v>
      </c>
    </row>
    <row r="64" spans="1:3" x14ac:dyDescent="0.25">
      <c r="A64" t="s">
        <v>28</v>
      </c>
      <c r="B64" t="s">
        <v>29</v>
      </c>
    </row>
    <row r="66" spans="1:3" x14ac:dyDescent="0.25">
      <c r="B66" t="s">
        <v>30</v>
      </c>
      <c r="C66" s="7">
        <v>0</v>
      </c>
    </row>
    <row r="67" spans="1:3" x14ac:dyDescent="0.25">
      <c r="B67" t="s">
        <v>31</v>
      </c>
      <c r="C67" s="7"/>
    </row>
    <row r="68" spans="1:3" x14ac:dyDescent="0.25">
      <c r="C68" s="7"/>
    </row>
    <row r="69" spans="1:3" x14ac:dyDescent="0.25">
      <c r="B69" t="s">
        <v>32</v>
      </c>
      <c r="C69" s="7">
        <v>0</v>
      </c>
    </row>
    <row r="70" spans="1:3" x14ac:dyDescent="0.25">
      <c r="B70" t="s">
        <v>33</v>
      </c>
      <c r="C70" s="7"/>
    </row>
    <row r="71" spans="1:3" x14ac:dyDescent="0.25">
      <c r="C71" s="7"/>
    </row>
    <row r="72" spans="1:3" x14ac:dyDescent="0.25">
      <c r="B72" t="s">
        <v>34</v>
      </c>
      <c r="C72" s="7"/>
    </row>
    <row r="73" spans="1:3" x14ac:dyDescent="0.25">
      <c r="B73" t="s">
        <v>35</v>
      </c>
      <c r="C73" s="7">
        <v>0</v>
      </c>
    </row>
    <row r="75" spans="1:3" x14ac:dyDescent="0.25">
      <c r="A75" t="s">
        <v>27</v>
      </c>
    </row>
    <row r="76" spans="1:3" x14ac:dyDescent="0.25">
      <c r="A76" t="s">
        <v>36</v>
      </c>
      <c r="B76" t="s">
        <v>37</v>
      </c>
    </row>
    <row r="78" spans="1:3" x14ac:dyDescent="0.25">
      <c r="B78" t="s">
        <v>181</v>
      </c>
      <c r="C78" t="s">
        <v>182</v>
      </c>
    </row>
    <row r="82" spans="1:3" ht="37.5" customHeight="1" x14ac:dyDescent="0.25">
      <c r="A82" s="17" t="s">
        <v>38</v>
      </c>
      <c r="B82" s="17"/>
      <c r="C82" s="17"/>
    </row>
    <row r="84" spans="1:3" x14ac:dyDescent="0.25">
      <c r="A84" t="s">
        <v>54</v>
      </c>
      <c r="C84" t="s">
        <v>39</v>
      </c>
    </row>
    <row r="85" spans="1:3" x14ac:dyDescent="0.25">
      <c r="A85" t="s">
        <v>40</v>
      </c>
    </row>
    <row r="87" spans="1:3" x14ac:dyDescent="0.25">
      <c r="A87" t="s">
        <v>41</v>
      </c>
    </row>
    <row r="97" spans="1:6" x14ac:dyDescent="0.25">
      <c r="A97" s="1" t="s">
        <v>42</v>
      </c>
    </row>
    <row r="99" spans="1:6" x14ac:dyDescent="0.25">
      <c r="A99" t="s">
        <v>33</v>
      </c>
    </row>
    <row r="100" spans="1:6" x14ac:dyDescent="0.25">
      <c r="A100" t="s">
        <v>126</v>
      </c>
    </row>
    <row r="101" spans="1:6" x14ac:dyDescent="0.25">
      <c r="A101" t="s">
        <v>1</v>
      </c>
    </row>
    <row r="102" spans="1:6" x14ac:dyDescent="0.25">
      <c r="A102" t="s">
        <v>115</v>
      </c>
    </row>
    <row r="103" spans="1:6" x14ac:dyDescent="0.25">
      <c r="A103" t="s">
        <v>43</v>
      </c>
    </row>
    <row r="104" spans="1:6" x14ac:dyDescent="0.25">
      <c r="A104" s="1" t="s">
        <v>44</v>
      </c>
    </row>
    <row r="105" spans="1:6" x14ac:dyDescent="0.25">
      <c r="B105" t="s">
        <v>45</v>
      </c>
      <c r="C105" s="7">
        <v>0</v>
      </c>
    </row>
    <row r="106" spans="1:6" x14ac:dyDescent="0.25">
      <c r="B106" t="s">
        <v>47</v>
      </c>
      <c r="C106" s="7">
        <v>0</v>
      </c>
      <c r="F106" t="s">
        <v>48</v>
      </c>
    </row>
    <row r="108" spans="1:6" x14ac:dyDescent="0.25">
      <c r="B108" t="s">
        <v>49</v>
      </c>
      <c r="C108" s="7">
        <v>0</v>
      </c>
      <c r="D108" t="s">
        <v>48</v>
      </c>
    </row>
    <row r="111" spans="1:6" x14ac:dyDescent="0.25">
      <c r="D111" t="s">
        <v>51</v>
      </c>
    </row>
    <row r="112" spans="1:6" x14ac:dyDescent="0.25">
      <c r="E112" t="s">
        <v>51</v>
      </c>
    </row>
    <row r="114" spans="1:9" x14ac:dyDescent="0.25">
      <c r="B114" t="s">
        <v>52</v>
      </c>
      <c r="C114" s="9">
        <f>+C105+C106-C108</f>
        <v>0</v>
      </c>
    </row>
    <row r="116" spans="1:9" x14ac:dyDescent="0.25">
      <c r="A116" s="1" t="s">
        <v>53</v>
      </c>
    </row>
    <row r="118" spans="1:9" x14ac:dyDescent="0.25">
      <c r="B118" t="s">
        <v>45</v>
      </c>
      <c r="C118" s="7">
        <v>0</v>
      </c>
    </row>
    <row r="119" spans="1:9" x14ac:dyDescent="0.25">
      <c r="B119" t="s">
        <v>47</v>
      </c>
      <c r="F119" t="s">
        <v>46</v>
      </c>
    </row>
    <row r="121" spans="1:9" x14ac:dyDescent="0.25">
      <c r="B121" t="s">
        <v>49</v>
      </c>
      <c r="C121" s="7">
        <v>0</v>
      </c>
      <c r="D121" t="s">
        <v>46</v>
      </c>
    </row>
    <row r="122" spans="1:9" x14ac:dyDescent="0.25">
      <c r="B122" t="s">
        <v>50</v>
      </c>
      <c r="F122" t="s">
        <v>54</v>
      </c>
      <c r="I122" t="s">
        <v>55</v>
      </c>
    </row>
    <row r="123" spans="1:9" x14ac:dyDescent="0.25">
      <c r="B123" t="s">
        <v>184</v>
      </c>
      <c r="E123" t="s">
        <v>55</v>
      </c>
    </row>
    <row r="124" spans="1:9" x14ac:dyDescent="0.25">
      <c r="B124" t="s">
        <v>185</v>
      </c>
    </row>
    <row r="127" spans="1:9" x14ac:dyDescent="0.25">
      <c r="B127" t="s">
        <v>52</v>
      </c>
      <c r="C127" s="9">
        <f>+C118-C121</f>
        <v>0</v>
      </c>
    </row>
    <row r="129" spans="1:6" x14ac:dyDescent="0.25">
      <c r="A129" s="1" t="s">
        <v>118</v>
      </c>
    </row>
    <row r="131" spans="1:6" x14ac:dyDescent="0.25">
      <c r="B131" t="s">
        <v>56</v>
      </c>
      <c r="C131" s="7">
        <v>0</v>
      </c>
      <c r="D131" t="s">
        <v>48</v>
      </c>
    </row>
    <row r="133" spans="1:6" x14ac:dyDescent="0.25">
      <c r="B133" t="s">
        <v>47</v>
      </c>
      <c r="C133" s="7">
        <v>0</v>
      </c>
      <c r="F133" t="s">
        <v>48</v>
      </c>
    </row>
    <row r="135" spans="1:6" x14ac:dyDescent="0.25">
      <c r="B135" t="s">
        <v>49</v>
      </c>
      <c r="C135" s="7">
        <v>0</v>
      </c>
      <c r="D135" t="s">
        <v>48</v>
      </c>
    </row>
    <row r="137" spans="1:6" x14ac:dyDescent="0.25">
      <c r="B137" t="s">
        <v>184</v>
      </c>
      <c r="F137" t="s">
        <v>48</v>
      </c>
    </row>
    <row r="138" spans="1:6" x14ac:dyDescent="0.25">
      <c r="B138" t="s">
        <v>185</v>
      </c>
      <c r="D138" t="s">
        <v>55</v>
      </c>
    </row>
    <row r="139" spans="1:6" x14ac:dyDescent="0.25">
      <c r="E139" t="s">
        <v>55</v>
      </c>
    </row>
    <row r="141" spans="1:6" x14ac:dyDescent="0.25">
      <c r="B141" t="s">
        <v>57</v>
      </c>
      <c r="C141" s="9">
        <f>+C131+C133-C135</f>
        <v>0</v>
      </c>
      <c r="E141" t="s">
        <v>48</v>
      </c>
    </row>
    <row r="146" spans="1:6" x14ac:dyDescent="0.25">
      <c r="A146" s="1" t="s">
        <v>58</v>
      </c>
    </row>
    <row r="148" spans="1:6" x14ac:dyDescent="0.25">
      <c r="B148" t="s">
        <v>59</v>
      </c>
      <c r="C148" s="7">
        <v>0</v>
      </c>
      <c r="D148" t="s">
        <v>46</v>
      </c>
    </row>
    <row r="149" spans="1:6" x14ac:dyDescent="0.25">
      <c r="B149" t="s">
        <v>60</v>
      </c>
      <c r="C149" s="7">
        <v>0</v>
      </c>
      <c r="E149" t="s">
        <v>46</v>
      </c>
    </row>
    <row r="151" spans="1:6" x14ac:dyDescent="0.25">
      <c r="B151" t="s">
        <v>49</v>
      </c>
      <c r="C151" s="7">
        <v>0</v>
      </c>
      <c r="D151" t="s">
        <v>46</v>
      </c>
    </row>
    <row r="153" spans="1:6" x14ac:dyDescent="0.25">
      <c r="B153" t="s">
        <v>184</v>
      </c>
      <c r="F153" t="s">
        <v>46</v>
      </c>
    </row>
    <row r="154" spans="1:6" x14ac:dyDescent="0.25">
      <c r="B154" t="s">
        <v>185</v>
      </c>
      <c r="D154" t="s">
        <v>51</v>
      </c>
    </row>
    <row r="155" spans="1:6" x14ac:dyDescent="0.25">
      <c r="E155" t="s">
        <v>51</v>
      </c>
    </row>
    <row r="157" spans="1:6" x14ac:dyDescent="0.25">
      <c r="B157" t="s">
        <v>61</v>
      </c>
      <c r="C157" s="9">
        <f>+C148+C149-C151</f>
        <v>0</v>
      </c>
      <c r="E157" t="s">
        <v>46</v>
      </c>
    </row>
    <row r="161" spans="1:3" ht="36" customHeight="1" x14ac:dyDescent="0.25">
      <c r="A161" s="17" t="s">
        <v>62</v>
      </c>
      <c r="B161" s="17"/>
      <c r="C161" s="17"/>
    </row>
    <row r="162" spans="1:3" x14ac:dyDescent="0.25">
      <c r="A162" t="s">
        <v>119</v>
      </c>
    </row>
    <row r="163" spans="1:3" x14ac:dyDescent="0.25">
      <c r="A163" t="s">
        <v>63</v>
      </c>
      <c r="B163" t="s">
        <v>120</v>
      </c>
    </row>
    <row r="164" spans="1:3" x14ac:dyDescent="0.25">
      <c r="B164" t="s">
        <v>186</v>
      </c>
    </row>
    <row r="165" spans="1:3" x14ac:dyDescent="0.25">
      <c r="B165" t="s">
        <v>65</v>
      </c>
    </row>
    <row r="168" spans="1:3" x14ac:dyDescent="0.25">
      <c r="A168" s="1" t="s">
        <v>42</v>
      </c>
    </row>
    <row r="170" spans="1:3" x14ac:dyDescent="0.25">
      <c r="A170" t="s">
        <v>33</v>
      </c>
    </row>
    <row r="171" spans="1:3" x14ac:dyDescent="0.25">
      <c r="A171" t="s">
        <v>126</v>
      </c>
    </row>
    <row r="172" spans="1:3" x14ac:dyDescent="0.25">
      <c r="A172" t="s">
        <v>1</v>
      </c>
    </row>
    <row r="173" spans="1:3" x14ac:dyDescent="0.25">
      <c r="A173" t="s">
        <v>115</v>
      </c>
    </row>
    <row r="175" spans="1:3" x14ac:dyDescent="0.25">
      <c r="A175" s="1" t="s">
        <v>44</v>
      </c>
    </row>
    <row r="176" spans="1:3" x14ac:dyDescent="0.25">
      <c r="B176" t="s">
        <v>45</v>
      </c>
      <c r="C176" s="7">
        <v>0</v>
      </c>
    </row>
    <row r="177" spans="1:3" x14ac:dyDescent="0.25">
      <c r="B177" t="s">
        <v>47</v>
      </c>
      <c r="C177" s="7">
        <v>0</v>
      </c>
    </row>
    <row r="179" spans="1:3" x14ac:dyDescent="0.25">
      <c r="B179" t="s">
        <v>49</v>
      </c>
      <c r="C179" s="7">
        <v>0</v>
      </c>
    </row>
    <row r="185" spans="1:3" x14ac:dyDescent="0.25">
      <c r="B185" t="s">
        <v>52</v>
      </c>
      <c r="C185" s="9">
        <f>+C176+C177-C179</f>
        <v>0</v>
      </c>
    </row>
    <row r="187" spans="1:3" x14ac:dyDescent="0.25">
      <c r="A187" s="1" t="s">
        <v>53</v>
      </c>
    </row>
    <row r="189" spans="1:3" x14ac:dyDescent="0.25">
      <c r="B189" t="s">
        <v>45</v>
      </c>
      <c r="C189" s="7">
        <v>0</v>
      </c>
    </row>
    <row r="190" spans="1:3" x14ac:dyDescent="0.25">
      <c r="B190" t="s">
        <v>47</v>
      </c>
    </row>
    <row r="192" spans="1:3" x14ac:dyDescent="0.25">
      <c r="B192" t="s">
        <v>49</v>
      </c>
      <c r="C192" s="7">
        <v>0</v>
      </c>
    </row>
    <row r="194" spans="1:3" x14ac:dyDescent="0.25">
      <c r="B194" t="s">
        <v>184</v>
      </c>
    </row>
    <row r="195" spans="1:3" x14ac:dyDescent="0.25">
      <c r="B195" t="s">
        <v>185</v>
      </c>
    </row>
    <row r="198" spans="1:3" x14ac:dyDescent="0.25">
      <c r="B198" t="s">
        <v>52</v>
      </c>
      <c r="C198" s="9">
        <f>+C189-C192</f>
        <v>0</v>
      </c>
    </row>
    <row r="200" spans="1:3" x14ac:dyDescent="0.25">
      <c r="A200" s="1" t="s">
        <v>118</v>
      </c>
    </row>
    <row r="202" spans="1:3" x14ac:dyDescent="0.25">
      <c r="B202" t="s">
        <v>56</v>
      </c>
      <c r="C202" s="7">
        <v>0</v>
      </c>
    </row>
    <row r="204" spans="1:3" x14ac:dyDescent="0.25">
      <c r="B204" t="s">
        <v>47</v>
      </c>
      <c r="C204" s="7">
        <v>0</v>
      </c>
    </row>
    <row r="206" spans="1:3" x14ac:dyDescent="0.25">
      <c r="B206" t="s">
        <v>49</v>
      </c>
      <c r="C206" s="7">
        <v>0</v>
      </c>
    </row>
    <row r="208" spans="1:3" x14ac:dyDescent="0.25">
      <c r="B208" t="s">
        <v>184</v>
      </c>
    </row>
    <row r="209" spans="1:11" x14ac:dyDescent="0.25">
      <c r="B209" t="s">
        <v>185</v>
      </c>
    </row>
    <row r="212" spans="1:11" x14ac:dyDescent="0.25">
      <c r="B212" t="s">
        <v>57</v>
      </c>
      <c r="C212" s="9">
        <f>+C202+C204-C206</f>
        <v>0</v>
      </c>
    </row>
    <row r="217" spans="1:11" x14ac:dyDescent="0.25">
      <c r="A217" s="1" t="s">
        <v>58</v>
      </c>
    </row>
    <row r="219" spans="1:11" x14ac:dyDescent="0.25">
      <c r="B219" t="s">
        <v>59</v>
      </c>
      <c r="C219" s="7">
        <v>0</v>
      </c>
    </row>
    <row r="220" spans="1:11" x14ac:dyDescent="0.25">
      <c r="B220" t="s">
        <v>60</v>
      </c>
      <c r="C220" s="7">
        <v>0</v>
      </c>
    </row>
    <row r="222" spans="1:11" x14ac:dyDescent="0.25">
      <c r="B222" t="s">
        <v>49</v>
      </c>
      <c r="C222" s="7">
        <v>0</v>
      </c>
      <c r="K222" t="s">
        <v>69</v>
      </c>
    </row>
    <row r="224" spans="1:11" x14ac:dyDescent="0.25">
      <c r="B224" t="s">
        <v>184</v>
      </c>
    </row>
    <row r="225" spans="1:3" x14ac:dyDescent="0.25">
      <c r="B225" t="s">
        <v>185</v>
      </c>
    </row>
    <row r="228" spans="1:3" x14ac:dyDescent="0.25">
      <c r="B228" t="s">
        <v>61</v>
      </c>
      <c r="C228" s="9">
        <f>+C219+C220-C222</f>
        <v>0</v>
      </c>
    </row>
    <row r="230" spans="1:3" ht="39.75" customHeight="1" x14ac:dyDescent="0.25">
      <c r="A230" s="17" t="s">
        <v>38</v>
      </c>
      <c r="B230" s="17"/>
      <c r="C230" s="17"/>
    </row>
    <row r="234" spans="1:3" x14ac:dyDescent="0.25">
      <c r="A234" t="s">
        <v>63</v>
      </c>
    </row>
    <row r="235" spans="1:3" x14ac:dyDescent="0.25">
      <c r="A235" t="s">
        <v>65</v>
      </c>
      <c r="C235" t="s">
        <v>120</v>
      </c>
    </row>
    <row r="236" spans="1:3" x14ac:dyDescent="0.25">
      <c r="C236" t="s">
        <v>64</v>
      </c>
    </row>
    <row r="240" spans="1:3" x14ac:dyDescent="0.25">
      <c r="A240" t="s">
        <v>71</v>
      </c>
    </row>
    <row r="241" spans="1:3" x14ac:dyDescent="0.25">
      <c r="A241" t="s">
        <v>72</v>
      </c>
    </row>
    <row r="244" spans="1:3" x14ac:dyDescent="0.25">
      <c r="A244" t="s">
        <v>73</v>
      </c>
      <c r="B244" t="s">
        <v>74</v>
      </c>
    </row>
    <row r="245" spans="1:3" x14ac:dyDescent="0.25">
      <c r="A245" t="s">
        <v>127</v>
      </c>
    </row>
    <row r="246" spans="1:3" x14ac:dyDescent="0.25">
      <c r="A246" t="s">
        <v>128</v>
      </c>
    </row>
    <row r="248" spans="1:3" x14ac:dyDescent="0.25">
      <c r="A248" t="s">
        <v>33</v>
      </c>
    </row>
    <row r="249" spans="1:3" x14ac:dyDescent="0.25">
      <c r="A249" t="s">
        <v>126</v>
      </c>
    </row>
    <row r="251" spans="1:3" x14ac:dyDescent="0.25">
      <c r="A251" t="s">
        <v>76</v>
      </c>
    </row>
    <row r="252" spans="1:3" x14ac:dyDescent="0.25">
      <c r="A252" t="s">
        <v>77</v>
      </c>
    </row>
    <row r="254" spans="1:3" ht="35.25" customHeight="1" x14ac:dyDescent="0.25">
      <c r="A254" s="17" t="s">
        <v>78</v>
      </c>
      <c r="B254" s="17"/>
      <c r="C254" s="17"/>
    </row>
    <row r="258" spans="1:3" x14ac:dyDescent="0.25">
      <c r="A258" t="s">
        <v>130</v>
      </c>
    </row>
    <row r="259" spans="1:3" x14ac:dyDescent="0.25">
      <c r="A259" t="s">
        <v>129</v>
      </c>
    </row>
    <row r="261" spans="1:3" x14ac:dyDescent="0.25">
      <c r="A261" t="s">
        <v>131</v>
      </c>
    </row>
    <row r="262" spans="1:3" x14ac:dyDescent="0.25">
      <c r="A262" t="s">
        <v>79</v>
      </c>
    </row>
    <row r="264" spans="1:3" x14ac:dyDescent="0.25">
      <c r="B264" t="s">
        <v>80</v>
      </c>
      <c r="C264" t="s">
        <v>81</v>
      </c>
    </row>
    <row r="265" spans="1:3" x14ac:dyDescent="0.25">
      <c r="B265" t="s">
        <v>82</v>
      </c>
      <c r="C265" t="s">
        <v>81</v>
      </c>
    </row>
    <row r="266" spans="1:3" x14ac:dyDescent="0.25">
      <c r="B266" t="s">
        <v>83</v>
      </c>
      <c r="C266" t="s">
        <v>81</v>
      </c>
    </row>
    <row r="267" spans="1:3" x14ac:dyDescent="0.25">
      <c r="B267" t="s">
        <v>84</v>
      </c>
      <c r="C267" t="s">
        <v>81</v>
      </c>
    </row>
    <row r="270" spans="1:3" x14ac:dyDescent="0.25">
      <c r="A270" t="s">
        <v>132</v>
      </c>
    </row>
    <row r="272" spans="1:3" x14ac:dyDescent="0.25">
      <c r="A272" t="s">
        <v>80</v>
      </c>
      <c r="B272" t="s">
        <v>134</v>
      </c>
    </row>
    <row r="273" spans="1:8" x14ac:dyDescent="0.25">
      <c r="B273" t="s">
        <v>135</v>
      </c>
    </row>
    <row r="275" spans="1:8" x14ac:dyDescent="0.25">
      <c r="A275" t="s">
        <v>82</v>
      </c>
      <c r="B275" t="s">
        <v>121</v>
      </c>
    </row>
    <row r="281" spans="1:8" x14ac:dyDescent="0.25">
      <c r="A281" t="s">
        <v>83</v>
      </c>
      <c r="B281" t="s">
        <v>136</v>
      </c>
    </row>
    <row r="282" spans="1:8" x14ac:dyDescent="0.25">
      <c r="B282" t="s">
        <v>135</v>
      </c>
    </row>
    <row r="283" spans="1:8" x14ac:dyDescent="0.25">
      <c r="A283" t="s">
        <v>84</v>
      </c>
      <c r="B283" t="s">
        <v>137</v>
      </c>
    </row>
    <row r="285" spans="1:8" x14ac:dyDescent="0.25">
      <c r="A285" s="1" t="s">
        <v>133</v>
      </c>
    </row>
    <row r="287" spans="1:8" x14ac:dyDescent="0.25">
      <c r="A287" t="s">
        <v>80</v>
      </c>
      <c r="B287" s="1" t="s">
        <v>85</v>
      </c>
      <c r="C287" s="7"/>
    </row>
    <row r="288" spans="1:8" x14ac:dyDescent="0.25">
      <c r="C288" s="7"/>
      <c r="H288" t="s">
        <v>86</v>
      </c>
    </row>
    <row r="289" spans="2:8" x14ac:dyDescent="0.25">
      <c r="B289" s="10" t="s">
        <v>143</v>
      </c>
      <c r="C289" s="7"/>
    </row>
    <row r="290" spans="2:8" x14ac:dyDescent="0.25">
      <c r="B290" t="s">
        <v>87</v>
      </c>
      <c r="C290" s="7"/>
    </row>
    <row r="291" spans="2:8" x14ac:dyDescent="0.25">
      <c r="C291" s="7"/>
    </row>
    <row r="292" spans="2:8" x14ac:dyDescent="0.25">
      <c r="B292" t="s">
        <v>138</v>
      </c>
      <c r="C292" s="7">
        <v>0</v>
      </c>
      <c r="H292" t="s">
        <v>86</v>
      </c>
    </row>
    <row r="293" spans="2:8" x14ac:dyDescent="0.25">
      <c r="C293" s="7"/>
    </row>
    <row r="294" spans="2:8" x14ac:dyDescent="0.25">
      <c r="B294" t="s">
        <v>89</v>
      </c>
      <c r="C294" s="7"/>
    </row>
    <row r="295" spans="2:8" x14ac:dyDescent="0.25">
      <c r="C295" s="7"/>
    </row>
    <row r="296" spans="2:8" x14ac:dyDescent="0.25">
      <c r="B296" t="s">
        <v>139</v>
      </c>
      <c r="C296" s="7">
        <v>0</v>
      </c>
      <c r="G296" t="s">
        <v>86</v>
      </c>
    </row>
    <row r="297" spans="2:8" x14ac:dyDescent="0.25">
      <c r="C297" s="7"/>
      <c r="G297" t="s">
        <v>27</v>
      </c>
      <c r="H297" t="s">
        <v>86</v>
      </c>
    </row>
    <row r="298" spans="2:8" x14ac:dyDescent="0.25">
      <c r="B298" t="s">
        <v>140</v>
      </c>
      <c r="C298" s="7">
        <v>0</v>
      </c>
      <c r="H298" t="s">
        <v>86</v>
      </c>
    </row>
    <row r="299" spans="2:8" x14ac:dyDescent="0.25">
      <c r="B299" t="s">
        <v>141</v>
      </c>
      <c r="C299" s="7">
        <v>0</v>
      </c>
    </row>
    <row r="300" spans="2:8" x14ac:dyDescent="0.25">
      <c r="C300" s="7"/>
      <c r="G300" t="s">
        <v>86</v>
      </c>
    </row>
    <row r="301" spans="2:8" x14ac:dyDescent="0.25">
      <c r="B301" t="s">
        <v>142</v>
      </c>
      <c r="C301" s="7">
        <v>0</v>
      </c>
    </row>
    <row r="302" spans="2:8" x14ac:dyDescent="0.25">
      <c r="C302" s="7"/>
    </row>
    <row r="303" spans="2:8" x14ac:dyDescent="0.25">
      <c r="B303" t="s">
        <v>144</v>
      </c>
      <c r="C303" s="7">
        <v>0</v>
      </c>
      <c r="H303" t="s">
        <v>86</v>
      </c>
    </row>
    <row r="304" spans="2:8" x14ac:dyDescent="0.25">
      <c r="B304" t="s">
        <v>92</v>
      </c>
      <c r="C304" s="7"/>
      <c r="G304" t="s">
        <v>86</v>
      </c>
    </row>
    <row r="305" spans="2:8" x14ac:dyDescent="0.25">
      <c r="B305" t="s">
        <v>145</v>
      </c>
      <c r="C305" s="7">
        <v>0</v>
      </c>
    </row>
    <row r="306" spans="2:8" x14ac:dyDescent="0.25">
      <c r="C306" s="7"/>
    </row>
    <row r="307" spans="2:8" x14ac:dyDescent="0.25">
      <c r="B307" t="s">
        <v>146</v>
      </c>
      <c r="C307" s="7">
        <v>0</v>
      </c>
      <c r="G307" t="s">
        <v>86</v>
      </c>
    </row>
    <row r="308" spans="2:8" x14ac:dyDescent="0.25">
      <c r="B308" t="s">
        <v>93</v>
      </c>
      <c r="C308" s="7"/>
    </row>
    <row r="309" spans="2:8" x14ac:dyDescent="0.25">
      <c r="B309" t="s">
        <v>147</v>
      </c>
      <c r="C309" s="7">
        <v>0</v>
      </c>
      <c r="E309" t="s">
        <v>122</v>
      </c>
    </row>
    <row r="310" spans="2:8" x14ac:dyDescent="0.25">
      <c r="B310" t="s">
        <v>94</v>
      </c>
      <c r="C310" s="7"/>
    </row>
    <row r="311" spans="2:8" x14ac:dyDescent="0.25">
      <c r="C311" s="7"/>
    </row>
    <row r="312" spans="2:8" x14ac:dyDescent="0.25">
      <c r="B312" t="s">
        <v>148</v>
      </c>
      <c r="C312" s="7">
        <v>0</v>
      </c>
      <c r="H312" t="s">
        <v>86</v>
      </c>
    </row>
    <row r="313" spans="2:8" x14ac:dyDescent="0.25">
      <c r="B313" t="s">
        <v>95</v>
      </c>
      <c r="C313" s="7"/>
    </row>
    <row r="314" spans="2:8" x14ac:dyDescent="0.25">
      <c r="B314" t="s">
        <v>149</v>
      </c>
      <c r="C314" s="7">
        <v>0</v>
      </c>
      <c r="F314" t="s">
        <v>86</v>
      </c>
    </row>
    <row r="315" spans="2:8" x14ac:dyDescent="0.25">
      <c r="B315" t="s">
        <v>96</v>
      </c>
      <c r="C315" s="7"/>
    </row>
    <row r="316" spans="2:8" x14ac:dyDescent="0.25">
      <c r="C316" s="7"/>
    </row>
    <row r="317" spans="2:8" x14ac:dyDescent="0.25">
      <c r="B317" t="s">
        <v>150</v>
      </c>
      <c r="C317" s="7">
        <v>0</v>
      </c>
    </row>
    <row r="318" spans="2:8" x14ac:dyDescent="0.25">
      <c r="B318" t="s">
        <v>97</v>
      </c>
      <c r="C318" s="7"/>
    </row>
    <row r="319" spans="2:8" x14ac:dyDescent="0.25">
      <c r="C319" s="7"/>
    </row>
    <row r="320" spans="2:8" x14ac:dyDescent="0.25">
      <c r="C320" s="7"/>
    </row>
    <row r="321" spans="1:10" x14ac:dyDescent="0.25">
      <c r="C321" s="7"/>
    </row>
    <row r="322" spans="1:10" x14ac:dyDescent="0.25">
      <c r="C322" s="7"/>
    </row>
    <row r="323" spans="1:10" x14ac:dyDescent="0.25">
      <c r="A323" t="s">
        <v>66</v>
      </c>
      <c r="C323" s="7"/>
    </row>
    <row r="324" spans="1:10" x14ac:dyDescent="0.25">
      <c r="C324" s="7"/>
    </row>
    <row r="325" spans="1:10" x14ac:dyDescent="0.25">
      <c r="C325" s="7"/>
    </row>
    <row r="326" spans="1:10" x14ac:dyDescent="0.25">
      <c r="A326" t="s">
        <v>75</v>
      </c>
      <c r="B326" t="s">
        <v>98</v>
      </c>
      <c r="C326" s="7">
        <v>0</v>
      </c>
    </row>
    <row r="327" spans="1:10" x14ac:dyDescent="0.25">
      <c r="B327" t="s">
        <v>123</v>
      </c>
      <c r="C327" s="7"/>
    </row>
    <row r="328" spans="1:10" x14ac:dyDescent="0.25">
      <c r="C328" s="7"/>
    </row>
    <row r="329" spans="1:10" x14ac:dyDescent="0.25">
      <c r="C329" s="7"/>
    </row>
    <row r="330" spans="1:10" x14ac:dyDescent="0.25">
      <c r="B330" t="s">
        <v>124</v>
      </c>
      <c r="C330" s="7"/>
    </row>
    <row r="331" spans="1:10" x14ac:dyDescent="0.25">
      <c r="C331" s="7"/>
    </row>
    <row r="332" spans="1:10" x14ac:dyDescent="0.25">
      <c r="B332" t="s">
        <v>88</v>
      </c>
      <c r="C332" s="7">
        <v>0</v>
      </c>
      <c r="J332" t="s">
        <v>125</v>
      </c>
    </row>
    <row r="333" spans="1:10" x14ac:dyDescent="0.25">
      <c r="C333" s="7"/>
    </row>
    <row r="334" spans="1:10" x14ac:dyDescent="0.25">
      <c r="B334" t="s">
        <v>90</v>
      </c>
      <c r="C334" s="7">
        <v>0</v>
      </c>
      <c r="J334" t="s">
        <v>125</v>
      </c>
    </row>
    <row r="335" spans="1:10" x14ac:dyDescent="0.25">
      <c r="C335" s="7"/>
    </row>
    <row r="336" spans="1:10" x14ac:dyDescent="0.25">
      <c r="B336" t="s">
        <v>91</v>
      </c>
      <c r="C336" s="7">
        <v>0</v>
      </c>
      <c r="J336" t="s">
        <v>125</v>
      </c>
    </row>
    <row r="337" spans="1:9" ht="15.75" thickBot="1" x14ac:dyDescent="0.3">
      <c r="C337" s="7"/>
    </row>
    <row r="338" spans="1:9" ht="15.75" thickBot="1" x14ac:dyDescent="0.3">
      <c r="A338" t="s">
        <v>7</v>
      </c>
      <c r="B338" s="11" t="s">
        <v>99</v>
      </c>
      <c r="C338" s="12">
        <f>+C292-C296-C298-C299-C301+C303+C305+C307+C309+C312+C314+C317+C326+C332+C334+C336</f>
        <v>0</v>
      </c>
      <c r="I338" t="s">
        <v>125</v>
      </c>
    </row>
    <row r="339" spans="1:9" x14ac:dyDescent="0.25">
      <c r="C339" s="7"/>
    </row>
    <row r="340" spans="1:9" x14ac:dyDescent="0.25">
      <c r="A340" t="s">
        <v>82</v>
      </c>
      <c r="B340" t="s">
        <v>100</v>
      </c>
      <c r="C340" s="7"/>
    </row>
    <row r="341" spans="1:9" x14ac:dyDescent="0.25">
      <c r="C341" s="7"/>
    </row>
    <row r="342" spans="1:9" x14ac:dyDescent="0.25">
      <c r="B342" t="s">
        <v>151</v>
      </c>
      <c r="C342" s="7">
        <v>0</v>
      </c>
      <c r="F342" t="s">
        <v>125</v>
      </c>
    </row>
    <row r="343" spans="1:9" x14ac:dyDescent="0.25">
      <c r="C343" s="7"/>
    </row>
    <row r="344" spans="1:9" x14ac:dyDescent="0.25">
      <c r="B344" t="s">
        <v>152</v>
      </c>
      <c r="C344" s="7">
        <v>0</v>
      </c>
    </row>
    <row r="345" spans="1:9" x14ac:dyDescent="0.25">
      <c r="B345" t="s">
        <v>101</v>
      </c>
      <c r="C345" s="7"/>
      <c r="H345" t="s">
        <v>125</v>
      </c>
    </row>
    <row r="346" spans="1:9" x14ac:dyDescent="0.25">
      <c r="B346" t="s">
        <v>102</v>
      </c>
      <c r="C346" s="7"/>
    </row>
    <row r="347" spans="1:9" x14ac:dyDescent="0.25">
      <c r="B347" t="s">
        <v>99</v>
      </c>
      <c r="C347" s="7">
        <f>+C342+C344</f>
        <v>0</v>
      </c>
      <c r="I347" t="s">
        <v>125</v>
      </c>
    </row>
    <row r="348" spans="1:9" x14ac:dyDescent="0.25">
      <c r="C348" s="7"/>
    </row>
    <row r="349" spans="1:9" ht="60" customHeight="1" x14ac:dyDescent="0.25">
      <c r="A349" s="16">
        <v>5</v>
      </c>
      <c r="B349" s="17" t="s">
        <v>103</v>
      </c>
      <c r="C349" s="17"/>
    </row>
    <row r="350" spans="1:9" x14ac:dyDescent="0.25">
      <c r="C350" s="7"/>
    </row>
    <row r="351" spans="1:9" x14ac:dyDescent="0.25">
      <c r="B351" t="s">
        <v>104</v>
      </c>
      <c r="C351" s="7">
        <v>0</v>
      </c>
      <c r="G351" t="s">
        <v>46</v>
      </c>
    </row>
    <row r="352" spans="1:9" x14ac:dyDescent="0.25">
      <c r="C352" s="7"/>
    </row>
    <row r="353" spans="1:10" x14ac:dyDescent="0.25">
      <c r="B353" t="s">
        <v>153</v>
      </c>
      <c r="C353" s="7">
        <v>0</v>
      </c>
    </row>
    <row r="354" spans="1:10" x14ac:dyDescent="0.25">
      <c r="B354" t="s">
        <v>105</v>
      </c>
      <c r="C354" s="7"/>
      <c r="H354" t="s">
        <v>70</v>
      </c>
    </row>
    <row r="355" spans="1:10" x14ac:dyDescent="0.25">
      <c r="C355" s="7"/>
    </row>
    <row r="356" spans="1:10" x14ac:dyDescent="0.25">
      <c r="B356" t="s">
        <v>106</v>
      </c>
      <c r="C356" s="7">
        <v>0</v>
      </c>
      <c r="G356" t="s">
        <v>70</v>
      </c>
    </row>
    <row r="357" spans="1:10" x14ac:dyDescent="0.25">
      <c r="C357" s="7"/>
    </row>
    <row r="358" spans="1:10" x14ac:dyDescent="0.25">
      <c r="B358" t="s">
        <v>107</v>
      </c>
      <c r="C358" s="7">
        <v>0</v>
      </c>
    </row>
    <row r="359" spans="1:10" x14ac:dyDescent="0.25">
      <c r="B359" t="s">
        <v>108</v>
      </c>
      <c r="C359" s="7"/>
      <c r="J359" t="s">
        <v>70</v>
      </c>
    </row>
    <row r="360" spans="1:10" x14ac:dyDescent="0.25">
      <c r="C360" s="7"/>
    </row>
    <row r="361" spans="1:10" x14ac:dyDescent="0.25">
      <c r="B361" t="s">
        <v>109</v>
      </c>
      <c r="C361" s="7">
        <v>0</v>
      </c>
    </row>
    <row r="362" spans="1:10" x14ac:dyDescent="0.25">
      <c r="C362" s="7"/>
    </row>
    <row r="363" spans="1:10" x14ac:dyDescent="0.25">
      <c r="B363" t="s">
        <v>154</v>
      </c>
      <c r="C363" s="7">
        <v>0</v>
      </c>
    </row>
    <row r="364" spans="1:10" x14ac:dyDescent="0.25">
      <c r="C364" s="7"/>
    </row>
    <row r="365" spans="1:10" x14ac:dyDescent="0.25">
      <c r="B365" t="s">
        <v>155</v>
      </c>
      <c r="C365" s="7">
        <v>0</v>
      </c>
    </row>
    <row r="366" spans="1:10" x14ac:dyDescent="0.25">
      <c r="C366" s="7"/>
    </row>
    <row r="367" spans="1:10" x14ac:dyDescent="0.25">
      <c r="B367" t="s">
        <v>156</v>
      </c>
      <c r="C367" s="7">
        <v>0</v>
      </c>
    </row>
    <row r="368" spans="1:10" x14ac:dyDescent="0.25">
      <c r="A368" t="s">
        <v>67</v>
      </c>
      <c r="C368" s="7"/>
    </row>
    <row r="369" spans="2:11" x14ac:dyDescent="0.25">
      <c r="B369" t="s">
        <v>157</v>
      </c>
      <c r="C369" s="7">
        <v>0</v>
      </c>
      <c r="I369" t="s">
        <v>70</v>
      </c>
    </row>
    <row r="370" spans="2:11" x14ac:dyDescent="0.25">
      <c r="C370" s="7"/>
    </row>
    <row r="371" spans="2:11" x14ac:dyDescent="0.25">
      <c r="B371" t="s">
        <v>158</v>
      </c>
      <c r="C371" s="7">
        <v>0</v>
      </c>
      <c r="K371" t="s">
        <v>70</v>
      </c>
    </row>
    <row r="372" spans="2:11" x14ac:dyDescent="0.25">
      <c r="C372" s="7"/>
    </row>
    <row r="373" spans="2:11" x14ac:dyDescent="0.25">
      <c r="C373" s="7"/>
      <c r="J373" t="s">
        <v>70</v>
      </c>
    </row>
    <row r="374" spans="2:11" x14ac:dyDescent="0.25">
      <c r="B374" t="s">
        <v>159</v>
      </c>
      <c r="C374" s="7">
        <v>0</v>
      </c>
    </row>
    <row r="375" spans="2:11" x14ac:dyDescent="0.25">
      <c r="C375" s="7"/>
      <c r="J375" t="s">
        <v>68</v>
      </c>
    </row>
    <row r="376" spans="2:11" x14ac:dyDescent="0.25">
      <c r="B376" t="s">
        <v>160</v>
      </c>
      <c r="C376" s="7">
        <v>0</v>
      </c>
    </row>
    <row r="377" spans="2:11" x14ac:dyDescent="0.25">
      <c r="C377" s="7"/>
      <c r="J377" t="s">
        <v>68</v>
      </c>
    </row>
    <row r="378" spans="2:11" x14ac:dyDescent="0.25">
      <c r="B378" t="s">
        <v>161</v>
      </c>
      <c r="C378" s="7">
        <v>0</v>
      </c>
    </row>
    <row r="379" spans="2:11" x14ac:dyDescent="0.25">
      <c r="B379" t="s">
        <v>162</v>
      </c>
      <c r="C379" s="7">
        <v>0</v>
      </c>
      <c r="K379" t="s">
        <v>68</v>
      </c>
    </row>
    <row r="380" spans="2:11" x14ac:dyDescent="0.25">
      <c r="B380" t="s">
        <v>110</v>
      </c>
      <c r="C380" s="7"/>
    </row>
    <row r="381" spans="2:11" x14ac:dyDescent="0.25">
      <c r="C381" s="7"/>
      <c r="J381" t="s">
        <v>68</v>
      </c>
    </row>
    <row r="382" spans="2:11" x14ac:dyDescent="0.25">
      <c r="B382" t="s">
        <v>163</v>
      </c>
      <c r="C382" s="7">
        <v>0</v>
      </c>
    </row>
    <row r="383" spans="2:11" x14ac:dyDescent="0.25">
      <c r="C383" s="7"/>
      <c r="G383" t="s">
        <v>68</v>
      </c>
    </row>
    <row r="384" spans="2:11" x14ac:dyDescent="0.25">
      <c r="B384" s="2" t="s">
        <v>164</v>
      </c>
      <c r="C384" s="7">
        <v>0</v>
      </c>
    </row>
    <row r="385" spans="2:11" x14ac:dyDescent="0.25">
      <c r="C385" s="7"/>
      <c r="G385" t="s">
        <v>68</v>
      </c>
    </row>
    <row r="386" spans="2:11" x14ac:dyDescent="0.25">
      <c r="B386" t="s">
        <v>165</v>
      </c>
      <c r="C386" s="7">
        <v>0</v>
      </c>
    </row>
    <row r="387" spans="2:11" x14ac:dyDescent="0.25">
      <c r="C387" s="7"/>
      <c r="E387" t="s">
        <v>68</v>
      </c>
    </row>
    <row r="388" spans="2:11" x14ac:dyDescent="0.25">
      <c r="B388" t="s">
        <v>166</v>
      </c>
      <c r="C388" s="7">
        <v>0</v>
      </c>
    </row>
    <row r="389" spans="2:11" x14ac:dyDescent="0.25">
      <c r="C389" s="7"/>
    </row>
    <row r="390" spans="2:11" x14ac:dyDescent="0.25">
      <c r="B390" t="s">
        <v>167</v>
      </c>
      <c r="C390" s="7">
        <v>0</v>
      </c>
    </row>
    <row r="391" spans="2:11" x14ac:dyDescent="0.25">
      <c r="C391" s="7"/>
      <c r="K391" t="s">
        <v>68</v>
      </c>
    </row>
    <row r="392" spans="2:11" x14ac:dyDescent="0.25">
      <c r="B392" t="s">
        <v>168</v>
      </c>
      <c r="C392" s="7">
        <v>0</v>
      </c>
    </row>
    <row r="393" spans="2:11" x14ac:dyDescent="0.25">
      <c r="C393" s="7"/>
      <c r="K393" t="s">
        <v>68</v>
      </c>
    </row>
    <row r="394" spans="2:11" x14ac:dyDescent="0.25">
      <c r="B394" t="s">
        <v>158</v>
      </c>
      <c r="C394" s="7">
        <v>0</v>
      </c>
    </row>
    <row r="395" spans="2:11" x14ac:dyDescent="0.25">
      <c r="C395" s="7"/>
      <c r="J395" t="s">
        <v>68</v>
      </c>
    </row>
    <row r="396" spans="2:11" x14ac:dyDescent="0.25">
      <c r="C396" s="7"/>
    </row>
    <row r="397" spans="2:11" x14ac:dyDescent="0.25">
      <c r="B397" s="2" t="s">
        <v>169</v>
      </c>
      <c r="C397" s="7">
        <v>0</v>
      </c>
      <c r="G397" t="s">
        <v>68</v>
      </c>
    </row>
    <row r="398" spans="2:11" x14ac:dyDescent="0.25">
      <c r="C398" s="7"/>
    </row>
    <row r="399" spans="2:11" x14ac:dyDescent="0.25">
      <c r="B399" t="s">
        <v>170</v>
      </c>
      <c r="C399" s="7">
        <v>0</v>
      </c>
      <c r="J399" t="s">
        <v>68</v>
      </c>
    </row>
    <row r="400" spans="2:11" x14ac:dyDescent="0.25">
      <c r="C400" s="7"/>
    </row>
    <row r="401" spans="2:10" x14ac:dyDescent="0.25">
      <c r="C401" s="7"/>
    </row>
    <row r="402" spans="2:10" x14ac:dyDescent="0.25">
      <c r="C402" s="7"/>
      <c r="H402" t="s">
        <v>68</v>
      </c>
    </row>
    <row r="403" spans="2:10" x14ac:dyDescent="0.25">
      <c r="C403" s="7"/>
    </row>
    <row r="404" spans="2:10" x14ac:dyDescent="0.25">
      <c r="C404" s="7"/>
      <c r="H404" t="s">
        <v>68</v>
      </c>
    </row>
    <row r="405" spans="2:10" x14ac:dyDescent="0.25">
      <c r="C405" s="7"/>
    </row>
    <row r="406" spans="2:10" x14ac:dyDescent="0.25">
      <c r="B406" t="s">
        <v>171</v>
      </c>
      <c r="C406" s="7">
        <v>0</v>
      </c>
    </row>
    <row r="407" spans="2:10" x14ac:dyDescent="0.25">
      <c r="B407" t="s">
        <v>173</v>
      </c>
      <c r="C407" s="7"/>
    </row>
    <row r="408" spans="2:10" x14ac:dyDescent="0.25">
      <c r="C408" s="7"/>
      <c r="J408" t="s">
        <v>68</v>
      </c>
    </row>
    <row r="409" spans="2:10" x14ac:dyDescent="0.25">
      <c r="B409" t="s">
        <v>172</v>
      </c>
      <c r="C409" s="7">
        <v>0</v>
      </c>
    </row>
    <row r="410" spans="2:10" x14ac:dyDescent="0.25">
      <c r="C410" s="7"/>
      <c r="E410" t="s">
        <v>68</v>
      </c>
    </row>
    <row r="411" spans="2:10" x14ac:dyDescent="0.25">
      <c r="B411" s="2" t="s">
        <v>174</v>
      </c>
      <c r="C411" s="7">
        <v>0</v>
      </c>
    </row>
    <row r="412" spans="2:10" x14ac:dyDescent="0.25">
      <c r="C412" s="7"/>
      <c r="J412" t="s">
        <v>68</v>
      </c>
    </row>
    <row r="413" spans="2:10" x14ac:dyDescent="0.25">
      <c r="C413" s="7"/>
    </row>
    <row r="414" spans="2:10" x14ac:dyDescent="0.25">
      <c r="C414" s="7"/>
    </row>
    <row r="415" spans="2:10" x14ac:dyDescent="0.25">
      <c r="B415" t="s">
        <v>175</v>
      </c>
      <c r="C415" s="7">
        <v>0</v>
      </c>
    </row>
    <row r="416" spans="2:10" x14ac:dyDescent="0.25">
      <c r="B416" t="s">
        <v>111</v>
      </c>
      <c r="C416" s="7"/>
    </row>
    <row r="417" spans="2:6" x14ac:dyDescent="0.25">
      <c r="C417" s="7"/>
    </row>
    <row r="418" spans="2:6" x14ac:dyDescent="0.25">
      <c r="C418" s="7"/>
    </row>
    <row r="419" spans="2:6" x14ac:dyDescent="0.25">
      <c r="B419" t="s">
        <v>176</v>
      </c>
      <c r="C419" s="7">
        <v>0</v>
      </c>
    </row>
    <row r="420" spans="2:6" x14ac:dyDescent="0.25">
      <c r="C420" s="7"/>
    </row>
    <row r="421" spans="2:6" x14ac:dyDescent="0.25">
      <c r="B421" t="s">
        <v>177</v>
      </c>
      <c r="C421" s="7">
        <v>0</v>
      </c>
    </row>
    <row r="422" spans="2:6" x14ac:dyDescent="0.25">
      <c r="C422" s="7"/>
    </row>
    <row r="423" spans="2:6" x14ac:dyDescent="0.25">
      <c r="B423" t="s">
        <v>99</v>
      </c>
      <c r="C423" s="7">
        <f>SUM(C351:C421)</f>
        <v>0</v>
      </c>
      <c r="F423" t="s">
        <v>68</v>
      </c>
    </row>
    <row r="424" spans="2:6" x14ac:dyDescent="0.25">
      <c r="C424" s="7"/>
    </row>
    <row r="425" spans="2:6" x14ac:dyDescent="0.25">
      <c r="C425" s="7" t="s">
        <v>68</v>
      </c>
    </row>
    <row r="426" spans="2:6" x14ac:dyDescent="0.25">
      <c r="B426" t="s">
        <v>178</v>
      </c>
      <c r="C426" s="7"/>
    </row>
    <row r="427" spans="2:6" x14ac:dyDescent="0.25">
      <c r="C427" s="7"/>
      <c r="F427" t="s">
        <v>68</v>
      </c>
    </row>
    <row r="428" spans="2:6" x14ac:dyDescent="0.25">
      <c r="B428" t="s">
        <v>165</v>
      </c>
      <c r="C428" s="7">
        <v>0</v>
      </c>
    </row>
    <row r="429" spans="2:6" x14ac:dyDescent="0.25">
      <c r="C429" s="7"/>
    </row>
    <row r="430" spans="2:6" x14ac:dyDescent="0.25">
      <c r="B430" t="s">
        <v>179</v>
      </c>
      <c r="C430" s="7">
        <v>0</v>
      </c>
    </row>
    <row r="431" spans="2:6" x14ac:dyDescent="0.25">
      <c r="C431" s="7"/>
    </row>
    <row r="432" spans="2:6" x14ac:dyDescent="0.25">
      <c r="B432" t="s">
        <v>180</v>
      </c>
      <c r="C432" s="7">
        <v>0</v>
      </c>
    </row>
    <row r="433" spans="1:11" x14ac:dyDescent="0.25">
      <c r="C433" s="7"/>
    </row>
    <row r="434" spans="1:11" x14ac:dyDescent="0.25">
      <c r="A434" t="s">
        <v>99</v>
      </c>
      <c r="C434" s="7">
        <f>SUM(C428:C432)</f>
        <v>0</v>
      </c>
    </row>
    <row r="435" spans="1:11" x14ac:dyDescent="0.25">
      <c r="C435" s="2"/>
      <c r="K435" t="s">
        <v>70</v>
      </c>
    </row>
    <row r="436" spans="1:11" ht="15.75" thickBot="1" x14ac:dyDescent="0.3">
      <c r="C436" s="2"/>
    </row>
    <row r="437" spans="1:11" x14ac:dyDescent="0.25">
      <c r="A437" s="3" t="s">
        <v>113</v>
      </c>
      <c r="B437" s="13">
        <f>+C338+C347</f>
        <v>0</v>
      </c>
      <c r="C437" s="2"/>
      <c r="H437" t="s">
        <v>70</v>
      </c>
    </row>
    <row r="438" spans="1:11" x14ac:dyDescent="0.25">
      <c r="A438" s="4" t="s">
        <v>112</v>
      </c>
      <c r="B438" s="14">
        <f>+C423+C434</f>
        <v>0</v>
      </c>
      <c r="C438" s="2"/>
    </row>
    <row r="439" spans="1:11" x14ac:dyDescent="0.25">
      <c r="A439" s="4"/>
      <c r="B439" s="5"/>
      <c r="C439" s="2"/>
      <c r="J439" t="s">
        <v>70</v>
      </c>
    </row>
    <row r="440" spans="1:11" ht="15.75" thickBot="1" x14ac:dyDescent="0.3">
      <c r="A440" s="6" t="s">
        <v>114</v>
      </c>
      <c r="B440" s="15">
        <f>+B437-B438</f>
        <v>0</v>
      </c>
      <c r="C440" s="2"/>
    </row>
    <row r="441" spans="1:11" x14ac:dyDescent="0.25">
      <c r="C441" s="2"/>
      <c r="I441" t="s">
        <v>69</v>
      </c>
    </row>
    <row r="442" spans="1:11" x14ac:dyDescent="0.25">
      <c r="C442" s="2"/>
      <c r="H442" t="s">
        <v>70</v>
      </c>
    </row>
    <row r="443" spans="1:11" x14ac:dyDescent="0.25">
      <c r="C443" s="2"/>
    </row>
    <row r="444" spans="1:11" x14ac:dyDescent="0.25">
      <c r="C444" s="2"/>
      <c r="I444" t="s">
        <v>70</v>
      </c>
    </row>
    <row r="445" spans="1:11" x14ac:dyDescent="0.25">
      <c r="C445" s="2"/>
    </row>
    <row r="446" spans="1:11" x14ac:dyDescent="0.25">
      <c r="C446" s="2"/>
      <c r="G446" t="s">
        <v>51</v>
      </c>
    </row>
  </sheetData>
  <mergeCells count="5">
    <mergeCell ref="A82:C82"/>
    <mergeCell ref="A161:C161"/>
    <mergeCell ref="A230:C230"/>
    <mergeCell ref="A254:C254"/>
    <mergeCell ref="B349:C349"/>
  </mergeCells>
  <pageMargins left="0.7" right="0.7" top="0.75" bottom="0.75" header="0.3" footer="0.3"/>
  <pageSetup scale="77" orientation="portrait" r:id="rId1"/>
  <rowBreaks count="2" manualBreakCount="2">
    <brk id="167" max="16383" man="1"/>
    <brk id="284" max="16383" man="1"/>
  </rowBreaks>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Penpraze, Lisa (USTP)</dc:creator>
  <cp:lastModifiedBy>Ashley M. Spillman</cp:lastModifiedBy>
  <cp:lastPrinted>2020-02-21T16:20:24Z</cp:lastPrinted>
  <dcterms:created xsi:type="dcterms:W3CDTF">2019-11-21T20:04:18Z</dcterms:created>
  <dcterms:modified xsi:type="dcterms:W3CDTF">2020-02-24T16:43:06Z</dcterms:modified>
</cp:coreProperties>
</file>